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" sheetId="1" r:id="rId5"/>
  </sheets>
  <definedNames/>
  <calcPr/>
</workbook>
</file>

<file path=xl/sharedStrings.xml><?xml version="1.0" encoding="utf-8"?>
<sst xmlns="http://schemas.openxmlformats.org/spreadsheetml/2006/main" count="38" uniqueCount="30">
  <si>
    <t>חודש</t>
  </si>
  <si>
    <t>ינואר</t>
  </si>
  <si>
    <t>פברואר</t>
  </si>
  <si>
    <t>מרץ</t>
  </si>
  <si>
    <t>אפריל</t>
  </si>
  <si>
    <t>מלאו רק את התאים הצהובים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</si>
  <si>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</si>
  <si>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</si>
  <si>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</si>
  <si>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</si>
  <si>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</si>
  <si>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</si>
  <si>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</si>
  <si>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</si>
  <si>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</si>
  <si>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הערה: בהתאם להוראות הביצוע, ההשוואה מתבצעת לפי מחזורי מע"מ שדווחו בפועל. ברוב התקופות בסיס ההשוואה הוא שנת 2023, אך בתקופות המקבילות לחודשי המלחמה (ספטמבר–דצמבר) בסיס ההשוואה הוא שנת 2022.</t>
  </si>
  <si>
    <t>תקופה</t>
  </si>
  <si>
    <t>תקופת זכאות</t>
  </si>
  <si>
    <t>תקופת בסיס</t>
  </si>
  <si>
    <t>מחזור תקופת זכאות</t>
  </si>
  <si>
    <t>מחזור תקופת בסיס</t>
  </si>
  <si>
    <t>הפרש</t>
  </si>
  <si>
    <t>% הפרש</t>
  </si>
  <si>
    <t>סטטוס:</t>
  </si>
  <si>
    <t>ספטמבר - אוקטובר</t>
  </si>
  <si>
    <t>נובמבר - דצמבר</t>
  </si>
  <si>
    <t>ינואר - פברואר</t>
  </si>
  <si>
    <t>מרץ - אפריל</t>
  </si>
  <si>
    <t>מאי - יוני</t>
  </si>
  <si>
    <t>יולי - אוגוסט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</si>
</sst>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</font>
    <font>
      <sz val="14.0"/>
      <color rgb="FFFF0000"/>
      <name val="Arial"/>
      <scheme val="minor"/>
    </font>
    <font>
      <color rgb="FFFF0000"/>
      <name val="Arial"/>
      <scheme val="minor"/>
    </font>
    <font>
      <b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3" numFmtId="3" xfId="0" applyAlignment="1" applyFill="1" applyFont="1" applyNumberFormat="1">
      <alignment horizontal="right" readingOrder="0" vertical="bottom"/>
    </xf>
    <xf borderId="0" fillId="2" fontId="3" numFmtId="3" xfId="0" applyAlignment="1" applyFont="1" applyNumberFormat="1">
      <alignment horizontal="right" vertical="bottom"/>
    </xf>
    <xf borderId="1" fillId="3" fontId="4" numFmtId="0" xfId="0" applyAlignment="1" applyBorder="1" applyFill="1" applyFont="1">
      <alignment readingOrder="0"/>
    </xf>
    <xf borderId="1" fillId="3" fontId="5" numFmtId="0" xfId="0" applyBorder="1" applyFont="1"/>
    <xf borderId="2" fillId="0" fontId="1" numFmtId="0" xfId="0" applyAlignment="1" applyBorder="1" applyFont="1">
      <alignment readingOrder="0"/>
    </xf>
    <xf borderId="2" fillId="0" fontId="1" numFmtId="3" xfId="0" applyAlignment="1" applyBorder="1" applyFont="1" applyNumberFormat="1">
      <alignment readingOrder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3" xfId="0" applyFont="1" applyNumberFormat="1"/>
    <xf borderId="0" fillId="0" fontId="2" numFmtId="9" xfId="0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4" max="4" width="16.13"/>
    <col customWidth="1" min="5" max="5" width="15.38"/>
    <col customWidth="1" min="7" max="7" width="14.63"/>
    <col customWidth="1" min="8" max="8" width="15.0"/>
  </cols>
  <sheetData>
    <row r="1">
      <c r="A1" s="1" t="s">
        <v>0</v>
      </c>
      <c r="B1" s="2">
        <v>2022.0</v>
      </c>
      <c r="C1" s="2">
        <v>2023.0</v>
      </c>
      <c r="D1" s="2">
        <v>2024.0</v>
      </c>
      <c r="E1" s="2">
        <v>2025.0</v>
      </c>
    </row>
    <row r="2">
      <c r="A2" s="3" t="s">
        <v>1</v>
      </c>
      <c r="B2" s="4"/>
      <c r="C2" s="4"/>
      <c r="D2" s="4"/>
      <c r="E2" s="4"/>
    </row>
    <row r="3">
      <c r="A3" s="3" t="s">
        <v>2</v>
      </c>
      <c r="B3" s="5"/>
      <c r="C3" s="5"/>
      <c r="D3" s="5"/>
      <c r="E3" s="5"/>
      <c r="G3" s="3"/>
    </row>
    <row r="4">
      <c r="A4" s="3" t="s">
        <v>3</v>
      </c>
      <c r="B4" s="5"/>
      <c r="C4" s="5"/>
      <c r="D4" s="5"/>
      <c r="E4" s="5"/>
    </row>
    <row r="5">
      <c r="A5" s="3" t="s">
        <v>4</v>
      </c>
      <c r="B5" s="5"/>
      <c r="C5" s="5"/>
      <c r="D5" s="5"/>
      <c r="E5" s="5"/>
      <c r="F5" s="6" t="s">
        <v>5</v>
      </c>
      <c r="G5" s="7"/>
    </row>
    <row r="6">
      <c r="A6" s="3" t="s">
        <v>6</v>
      </c>
      <c r="B6" s="5"/>
      <c r="C6" s="5"/>
      <c r="D6" s="5"/>
      <c r="E6" s="5"/>
    </row>
    <row r="7">
      <c r="A7" s="3" t="s">
        <v>7</v>
      </c>
      <c r="B7" s="5"/>
      <c r="C7" s="5"/>
      <c r="D7" s="5"/>
      <c r="E7" s="5"/>
      <c r="H7" s="3"/>
    </row>
    <row r="8">
      <c r="A8" s="3" t="s">
        <v>8</v>
      </c>
      <c r="B8" s="5"/>
      <c r="C8" s="5"/>
      <c r="D8" s="5"/>
      <c r="E8" s="5"/>
      <c r="H8" s="3"/>
    </row>
    <row r="9">
      <c r="A9" s="3" t="s">
        <v>9</v>
      </c>
      <c r="B9" s="5"/>
      <c r="C9" s="5"/>
      <c r="D9" s="5"/>
      <c r="E9" s="5"/>
      <c r="H9" s="3"/>
    </row>
    <row r="10">
      <c r="A10" s="3" t="s">
        <v>10</v>
      </c>
      <c r="B10" s="5"/>
      <c r="C10" s="5"/>
      <c r="D10" s="5"/>
      <c r="E10" s="5"/>
    </row>
    <row r="11">
      <c r="A11" s="3" t="s">
        <v>11</v>
      </c>
      <c r="B11" s="4"/>
      <c r="C11" s="5"/>
      <c r="D11" s="5"/>
      <c r="E11" s="5"/>
    </row>
    <row r="12">
      <c r="A12" s="3" t="s">
        <v>12</v>
      </c>
      <c r="B12" s="5"/>
      <c r="C12" s="5"/>
      <c r="D12" s="5"/>
      <c r="E12" s="5"/>
    </row>
    <row r="13">
      <c r="A13" s="3" t="s">
        <v>13</v>
      </c>
      <c r="B13" s="5"/>
      <c r="C13" s="5"/>
      <c r="D13" s="5"/>
      <c r="E13" s="5"/>
    </row>
    <row r="14">
      <c r="A14" s="8" t="s">
        <v>14</v>
      </c>
      <c r="B14" s="9">
        <f t="shared" ref="B14:E14" si="1">SUM(B2:B13)</f>
        <v>0</v>
      </c>
      <c r="C14" s="9">
        <f t="shared" si="1"/>
        <v>0</v>
      </c>
      <c r="D14" s="9">
        <f t="shared" si="1"/>
        <v>0</v>
      </c>
      <c r="E14" s="9">
        <f t="shared" si="1"/>
        <v>0</v>
      </c>
    </row>
    <row r="16">
      <c r="B16" s="3" t="s">
        <v>15</v>
      </c>
    </row>
    <row r="18">
      <c r="A18" s="10" t="s">
        <v>16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22</v>
      </c>
      <c r="H18" s="11" t="s">
        <v>23</v>
      </c>
    </row>
    <row r="19">
      <c r="A19" s="3" t="s">
        <v>24</v>
      </c>
      <c r="B19" s="12">
        <v>2023.0</v>
      </c>
      <c r="C19" s="12">
        <v>2022.0</v>
      </c>
      <c r="D19" s="13">
        <f>SUM(C10,C11)</f>
        <v>0</v>
      </c>
      <c r="E19" s="13">
        <f>SUM(B10,B11)</f>
        <v>0</v>
      </c>
      <c r="F19" s="14">
        <f t="shared" ref="F19:F32" si="2">D19-E19</f>
        <v>0</v>
      </c>
      <c r="G19" s="15" t="str">
        <f t="shared" ref="G19:G32" si="3">IF(E19=0,"",(D19-E19)/E19)</f>
        <v/>
      </c>
      <c r="H19" s="16" t="str">
        <f t="shared" ref="H19:H32" si="4">IF(G19&lt;0,"ירידה - לבדוק פיצוי","אין ירידה")</f>
        <v>אין ירידה</v>
      </c>
    </row>
    <row r="20">
      <c r="A20" s="3" t="s">
        <v>25</v>
      </c>
      <c r="B20" s="12">
        <v>2023.0</v>
      </c>
      <c r="C20" s="12">
        <v>2022.0</v>
      </c>
      <c r="D20" s="13">
        <f>SUM(C12,C13)</f>
        <v>0</v>
      </c>
      <c r="E20" s="13">
        <f>SUM(B12,B13)</f>
        <v>0</v>
      </c>
      <c r="F20" s="14">
        <f t="shared" si="2"/>
        <v>0</v>
      </c>
      <c r="G20" s="15" t="str">
        <f t="shared" si="3"/>
        <v/>
      </c>
      <c r="H20" s="16" t="str">
        <f t="shared" si="4"/>
        <v>אין ירידה</v>
      </c>
    </row>
    <row r="21">
      <c r="A21" s="3" t="s">
        <v>26</v>
      </c>
      <c r="B21" s="12">
        <v>2024.0</v>
      </c>
      <c r="C21" s="12">
        <v>2023.0</v>
      </c>
      <c r="D21" s="13">
        <f>SUM(D2,D3)</f>
        <v>0</v>
      </c>
      <c r="E21" s="13">
        <f>SUM(C2,C3)</f>
        <v>0</v>
      </c>
      <c r="F21" s="14">
        <f t="shared" si="2"/>
        <v>0</v>
      </c>
      <c r="G21" s="15" t="str">
        <f t="shared" si="3"/>
        <v/>
      </c>
      <c r="H21" s="16" t="str">
        <f t="shared" si="4"/>
        <v>אין ירידה</v>
      </c>
    </row>
    <row r="22">
      <c r="A22" s="3" t="s">
        <v>27</v>
      </c>
      <c r="B22" s="12">
        <v>2024.0</v>
      </c>
      <c r="C22" s="12">
        <v>2023.0</v>
      </c>
      <c r="D22" s="13">
        <f>SUM(D4,D5)</f>
        <v>0</v>
      </c>
      <c r="E22" s="13">
        <f>SUM(C4,C5)</f>
        <v>0</v>
      </c>
      <c r="F22" s="14">
        <f t="shared" si="2"/>
        <v>0</v>
      </c>
      <c r="G22" s="15" t="str">
        <f t="shared" si="3"/>
        <v/>
      </c>
      <c r="H22" s="16" t="str">
        <f t="shared" si="4"/>
        <v>אין ירידה</v>
      </c>
    </row>
    <row r="23">
      <c r="A23" s="3" t="s">
        <v>28</v>
      </c>
      <c r="B23" s="12">
        <v>2024.0</v>
      </c>
      <c r="C23" s="12">
        <v>2023.0</v>
      </c>
      <c r="D23" s="13">
        <f>SUM(D6,D7)</f>
        <v>0</v>
      </c>
      <c r="E23" s="13">
        <f>SUM(C6,C7)</f>
        <v>0</v>
      </c>
      <c r="F23" s="14">
        <f t="shared" si="2"/>
        <v>0</v>
      </c>
      <c r="G23" s="15" t="str">
        <f t="shared" si="3"/>
        <v/>
      </c>
      <c r="H23" s="16" t="str">
        <f t="shared" si="4"/>
        <v>אין ירידה</v>
      </c>
    </row>
    <row r="24">
      <c r="A24" s="3" t="s">
        <v>29</v>
      </c>
      <c r="B24" s="12">
        <v>2024.0</v>
      </c>
      <c r="C24" s="12">
        <v>2023.0</v>
      </c>
      <c r="D24" s="13">
        <f>SUM(D8,D9)</f>
        <v>0</v>
      </c>
      <c r="E24" s="13">
        <f>SUM(C8,C9)</f>
        <v>0</v>
      </c>
      <c r="F24" s="14">
        <f t="shared" si="2"/>
        <v>0</v>
      </c>
      <c r="G24" s="15" t="str">
        <f t="shared" si="3"/>
        <v/>
      </c>
      <c r="H24" s="16" t="str">
        <f t="shared" si="4"/>
        <v>אין ירידה</v>
      </c>
    </row>
    <row r="25">
      <c r="A25" s="3" t="s">
        <v>24</v>
      </c>
      <c r="B25" s="12">
        <v>2024.0</v>
      </c>
      <c r="C25" s="12">
        <v>2022.0</v>
      </c>
      <c r="D25" s="13">
        <f>SUM(D10,D11)</f>
        <v>0</v>
      </c>
      <c r="E25" s="13">
        <f>SUM(B10,B11)</f>
        <v>0</v>
      </c>
      <c r="F25" s="14">
        <f t="shared" si="2"/>
        <v>0</v>
      </c>
      <c r="G25" s="15" t="str">
        <f t="shared" si="3"/>
        <v/>
      </c>
      <c r="H25" s="16" t="str">
        <f t="shared" si="4"/>
        <v>אין ירידה</v>
      </c>
    </row>
    <row r="26">
      <c r="A26" s="3" t="s">
        <v>25</v>
      </c>
      <c r="B26" s="12">
        <v>2024.0</v>
      </c>
      <c r="C26" s="12">
        <v>2022.0</v>
      </c>
      <c r="D26" s="13">
        <f>SUM(D12,D13)</f>
        <v>0</v>
      </c>
      <c r="E26" s="13">
        <f>SUM(B12,B13)</f>
        <v>0</v>
      </c>
      <c r="F26" s="14">
        <f t="shared" si="2"/>
        <v>0</v>
      </c>
      <c r="G26" s="15" t="str">
        <f t="shared" si="3"/>
        <v/>
      </c>
      <c r="H26" s="16" t="str">
        <f t="shared" si="4"/>
        <v>אין ירידה</v>
      </c>
    </row>
    <row r="27">
      <c r="A27" s="3" t="s">
        <v>26</v>
      </c>
      <c r="B27" s="12">
        <v>2025.0</v>
      </c>
      <c r="C27" s="12">
        <v>2023.0</v>
      </c>
      <c r="D27" s="13">
        <f>SUM(E2,E3)</f>
        <v>0</v>
      </c>
      <c r="E27" s="13">
        <f>SUM(C2,C3)</f>
        <v>0</v>
      </c>
      <c r="F27" s="14">
        <f t="shared" si="2"/>
        <v>0</v>
      </c>
      <c r="G27" s="15" t="str">
        <f t="shared" si="3"/>
        <v/>
      </c>
      <c r="H27" s="16" t="str">
        <f t="shared" si="4"/>
        <v>אין ירידה</v>
      </c>
    </row>
    <row r="28">
      <c r="A28" s="3" t="s">
        <v>27</v>
      </c>
      <c r="B28" s="12">
        <v>2025.0</v>
      </c>
      <c r="C28" s="12">
        <v>2023.0</v>
      </c>
      <c r="D28" s="13">
        <f>SUM(E4,E5)</f>
        <v>0</v>
      </c>
      <c r="E28" s="13">
        <f>SUM(C4,C5)</f>
        <v>0</v>
      </c>
      <c r="F28" s="14">
        <f t="shared" si="2"/>
        <v>0</v>
      </c>
      <c r="G28" s="15" t="str">
        <f t="shared" si="3"/>
        <v/>
      </c>
      <c r="H28" s="16" t="str">
        <f t="shared" si="4"/>
        <v>אין ירידה</v>
      </c>
    </row>
    <row r="29">
      <c r="A29" s="3" t="s">
        <v>28</v>
      </c>
      <c r="B29" s="12">
        <v>2025.0</v>
      </c>
      <c r="C29" s="12">
        <v>2023.0</v>
      </c>
      <c r="D29" s="13">
        <f>SUM(E6,E7)</f>
        <v>0</v>
      </c>
      <c r="E29" s="13">
        <f>SUM(C6,C7)</f>
        <v>0</v>
      </c>
      <c r="F29" s="14">
        <f t="shared" si="2"/>
        <v>0</v>
      </c>
      <c r="G29" s="15" t="str">
        <f t="shared" si="3"/>
        <v/>
      </c>
      <c r="H29" s="16" t="str">
        <f t="shared" si="4"/>
        <v>אין ירידה</v>
      </c>
    </row>
    <row r="30">
      <c r="A30" s="3" t="s">
        <v>29</v>
      </c>
      <c r="B30" s="12">
        <v>2025.0</v>
      </c>
      <c r="C30" s="12">
        <v>2023.0</v>
      </c>
      <c r="D30" s="13">
        <f>SUM(E8,E9)</f>
        <v>0</v>
      </c>
      <c r="E30" s="13">
        <f>SUM(C8,C9)</f>
        <v>0</v>
      </c>
      <c r="F30" s="14">
        <f t="shared" si="2"/>
        <v>0</v>
      </c>
      <c r="G30" s="15" t="str">
        <f t="shared" si="3"/>
        <v/>
      </c>
      <c r="H30" s="16" t="str">
        <f t="shared" si="4"/>
        <v>אין ירידה</v>
      </c>
    </row>
    <row r="31">
      <c r="A31" s="3" t="s">
        <v>24</v>
      </c>
      <c r="B31" s="12">
        <v>2025.0</v>
      </c>
      <c r="C31" s="12">
        <v>2022.0</v>
      </c>
      <c r="D31" s="13">
        <f>SUM(E10,E11)</f>
        <v>0</v>
      </c>
      <c r="E31" s="13">
        <f>SUM(B10,B11)</f>
        <v>0</v>
      </c>
      <c r="F31" s="14">
        <f t="shared" si="2"/>
        <v>0</v>
      </c>
      <c r="G31" s="15" t="str">
        <f t="shared" si="3"/>
        <v/>
      </c>
      <c r="H31" s="16" t="str">
        <f t="shared" si="4"/>
        <v>אין ירידה</v>
      </c>
    </row>
    <row r="32">
      <c r="A32" s="3" t="s">
        <v>25</v>
      </c>
      <c r="B32" s="12">
        <v>2025.0</v>
      </c>
      <c r="C32" s="12">
        <v>2022.0</v>
      </c>
      <c r="D32" s="14">
        <f>SUM(E12,E13)</f>
        <v>0</v>
      </c>
      <c r="E32" s="14">
        <f>SUM(B12,B13)</f>
        <v>0</v>
      </c>
      <c r="F32" s="14">
        <f t="shared" si="2"/>
        <v>0</v>
      </c>
      <c r="G32" s="15" t="str">
        <f t="shared" si="3"/>
        <v/>
      </c>
      <c r="H32" s="16" t="str">
        <f t="shared" si="4"/>
        <v>אין ירידה</v>
      </c>
    </row>
  </sheetData>
  <conditionalFormatting sqref="A19:H32">
    <cfRule type="expression" dxfId="0" priority="1">
      <formula>$F19&lt;0</formula>
    </cfRule>
  </conditionalFormatting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FFFAE092BAD489960C777B681F763" ma:contentTypeVersion="12" ma:contentTypeDescription="Create a new document." ma:contentTypeScope="" ma:versionID="c96b4a3d79b54fe8678b8770430fda6b">
  <xsd:schema xmlns:xsd="http://www.w3.org/2001/XMLSchema" xmlns:xs="http://www.w3.org/2001/XMLSchema" xmlns:p="http://schemas.microsoft.com/office/2006/metadata/properties" xmlns:ns2="b930bb51-8c87-4398-9266-80ca1b618f35" xmlns:ns3="fc83e913-bf8f-4d42-a771-a7c741d8acc7" targetNamespace="http://schemas.microsoft.com/office/2006/metadata/properties" ma:root="true" ma:fieldsID="bd69931518854ce65f9ff2c819d1a6af" ns2:_="" ns3:_="">
    <xsd:import namespace="b930bb51-8c87-4398-9266-80ca1b618f35"/>
    <xsd:import namespace="fc83e913-bf8f-4d42-a771-a7c741d8a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bb51-8c87-4398-9266-80ca1b61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1b8e600-3a96-4cdb-8945-0e6f64144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3e913-bf8f-4d42-a771-a7c741d8ac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e6490d-c312-4fd6-bf1f-b5e664fc5009}" ma:internalName="TaxCatchAll" ma:showField="CatchAllData" ma:web="fc83e913-bf8f-4d42-a771-a7c741d8a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0bb51-8c87-4398-9266-80ca1b618f35">
      <Terms xmlns="http://schemas.microsoft.com/office/infopath/2007/PartnerControls"/>
    </lcf76f155ced4ddcb4097134ff3c332f>
    <TaxCatchAll xmlns="fc83e913-bf8f-4d42-a771-a7c741d8acc7" xsi:nil="true"/>
  </documentManagement>
</p:properties>
</file>

<file path=customXml/itemProps1.xml><?xml version="1.0" encoding="utf-8"?>
<ds:datastoreItem xmlns:ds="http://schemas.openxmlformats.org/officeDocument/2006/customXml" ds:itemID="{B4C9522C-7D51-40CF-928F-3C18B4C85DF4}"/>
</file>

<file path=customXml/itemProps2.xml><?xml version="1.0" encoding="utf-8"?>
<ds:datastoreItem xmlns:ds="http://schemas.openxmlformats.org/officeDocument/2006/customXml" ds:itemID="{DC80D0F3-ED81-45F2-AAC0-732D36217CB6}"/>
</file>

<file path=customXml/itemProps3.xml><?xml version="1.0" encoding="utf-8"?>
<ds:datastoreItem xmlns:ds="http://schemas.openxmlformats.org/officeDocument/2006/customXml" ds:itemID="{9358C895-670E-4A2C-8F44-D08AF2A1E10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0x010100989FFFAE092BAD489960C777B681F763</vt:lpwstr>
  </property>
</Properties>
</file>