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e2770042d756297/Desktop/הבית לעסקים/מידע והדרכות/חרבות ברזל/1 השוואת מחזורים/"/>
    </mc:Choice>
  </mc:AlternateContent>
  <xr:revisionPtr revIDLastSave="9" documentId="11_0454F1A429DEB89461DA81739C41F61B4CF43989" xr6:coauthVersionLast="47" xr6:coauthVersionMax="47" xr10:uidLastSave="{959C9782-CA08-445D-9A80-2D34F7EB9D57}"/>
  <bookViews>
    <workbookView xWindow="-120" yWindow="-120" windowWidth="24240" windowHeight="13020" xr2:uid="{00000000-000D-0000-FFFF-FFFF00000000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4" i="1"/>
  <c r="D14" i="1"/>
  <c r="C14" i="1"/>
  <c r="B14" i="1"/>
  <c r="G32" i="1" l="1"/>
  <c r="H32" i="1" s="1"/>
  <c r="F32" i="1"/>
  <c r="G31" i="1"/>
  <c r="H31" i="1" s="1"/>
  <c r="F31" i="1"/>
  <c r="F30" i="1"/>
  <c r="G27" i="1"/>
  <c r="H27" i="1" s="1"/>
  <c r="F27" i="1"/>
  <c r="G25" i="1"/>
  <c r="H25" i="1" s="1"/>
  <c r="G24" i="1"/>
  <c r="H24" i="1" s="1"/>
  <c r="F24" i="1"/>
  <c r="G23" i="1"/>
  <c r="H23" i="1" s="1"/>
  <c r="F23" i="1"/>
  <c r="G26" i="1"/>
  <c r="H26" i="1" s="1"/>
  <c r="F26" i="1"/>
  <c r="F25" i="1"/>
  <c r="G22" i="1"/>
  <c r="H22" i="1" s="1"/>
  <c r="F22" i="1"/>
  <c r="G19" i="1"/>
  <c r="H19" i="1" s="1"/>
  <c r="G21" i="1"/>
  <c r="H21" i="1" s="1"/>
  <c r="F21" i="1"/>
  <c r="G30" i="1"/>
  <c r="H30" i="1" s="1"/>
  <c r="G29" i="1"/>
  <c r="H29" i="1" s="1"/>
  <c r="F29" i="1"/>
  <c r="G28" i="1"/>
  <c r="H28" i="1" s="1"/>
  <c r="F28" i="1"/>
  <c r="G20" i="1"/>
  <c r="H20" i="1" s="1"/>
  <c r="F20" i="1"/>
  <c r="F19" i="1"/>
</calcChain>
</file>

<file path=xl/sharedStrings.xml><?xml version="1.0" encoding="utf-8"?>
<sst xmlns="http://schemas.openxmlformats.org/spreadsheetml/2006/main" count="53" uniqueCount="32">
  <si>
    <t>חודש</t>
  </si>
  <si>
    <t>ינואר</t>
  </si>
  <si>
    <t>פברואר</t>
  </si>
  <si>
    <t>מרץ</t>
  </si>
  <si>
    <t>אפריל</t>
  </si>
  <si>
    <t>מלאו רק את התאים הצהובים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</si>
  <si>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</si>
  <si>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</si>
  <si>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</si>
  <si>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</si>
  <si>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</si>
  <si>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</si>
  <si>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</si>
  <si>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</si>
  <si>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סה"כ</t>
  </si>
  <si>
    <t>עוסק פטור, בהתאם להוראות הביצוע, תקופת הבסיס מחושבת לפי ממוצע ההכנסות החודשי של שנת 2022 (הכנסה שנתית ÷ 12), ללא קשר לתקופת הזכאות.</t>
  </si>
  <si>
    <t>תקופה</t>
  </si>
  <si>
    <t>תקופת זכאות</t>
  </si>
  <si>
    <t>תקופת בסיס</t>
  </si>
  <si>
    <t>מחזור תקופת זכאות</t>
  </si>
  <si>
    <t>מחזור תקופת בסיס</t>
  </si>
  <si>
    <t>הפרש</t>
  </si>
  <si>
    <t>% הפרש</t>
  </si>
  <si>
    <t>סטטוס:</t>
  </si>
  <si>
    <t>ממוצע הכנסות חודשי לשנת 22</t>
  </si>
  <si>
    <t>נובמבר - דצמבר</t>
  </si>
  <si>
    <t>ינואר - פברואר</t>
  </si>
  <si>
    <t>מרץ - אפריל</t>
  </si>
  <si>
    <t>מאי - יוני</t>
  </si>
  <si>
    <t>יולי - אוגוסט</t>
  </si>
  <si>
    <t>ספטמבר - אוקטובר</t>
  </si>
  <si>
    <t>יש למלא את ההכנסות החודשיות כך שסך ההכנסות השנתי בטבלה יתאים לסך ההכנסות בדוח השנתי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</si>
</sst>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 * #,##0.00_ ;_ * \-#,##0.00_ ;_ * &quot;-&quot;??_ ;_ @_ "/>
  </numFmts>
  <fonts count="10" x14ac:knownFonts="1">
    <font>
      <sz val="10"/>
      <color rgb="FF000000"/>
      <name val="Arial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1"/>
      <color theme="1"/>
      <name val="Arial"/>
    </font>
    <font>
      <sz val="14"/>
      <color rgb="FFFF0000"/>
      <name val="Arial"/>
      <scheme val="minor"/>
    </font>
    <font>
      <sz val="10"/>
      <color rgb="FFFF0000"/>
      <name val="Arial"/>
      <scheme val="minor"/>
    </font>
    <font>
      <b/>
      <sz val="11"/>
      <color theme="1"/>
      <name val="Arial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167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3" fontId="4" fillId="2" borderId="0" xfId="0" applyNumberFormat="1" applyFont="1" applyFill="1" applyAlignment="1">
      <alignment horizontal="right"/>
    </xf>
    <xf numFmtId="0" fontId="5" fillId="3" borderId="1" xfId="0" applyFont="1" applyFill="1" applyBorder="1"/>
    <xf numFmtId="0" fontId="6" fillId="3" borderId="1" xfId="0" applyFont="1" applyFill="1" applyBorder="1"/>
    <xf numFmtId="0" fontId="2" fillId="0" borderId="2" xfId="0" applyFont="1" applyBorder="1"/>
    <xf numFmtId="3" fontId="2" fillId="0" borderId="2" xfId="0" applyNumberFormat="1" applyFont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3" fontId="3" fillId="0" borderId="0" xfId="0" applyNumberFormat="1" applyFont="1"/>
    <xf numFmtId="9" fontId="3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1"/>
    <xf numFmtId="0" fontId="8" fillId="0" borderId="0" xfId="0" applyFont="1"/>
    <xf numFmtId="0" fontId="9" fillId="0" borderId="0" xfId="0" applyFont="1"/>
  </cellXfs>
  <cellStyles count="3">
    <cellStyle name="Comma 2" xfId="2" xr:uid="{8B151CF1-C458-430F-9646-886A93B50E54}"/>
    <cellStyle name="Normal" xfId="0" builtinId="0"/>
    <cellStyle name="Normal 2" xfId="1" xr:uid="{F4E968C1-318A-4D5D-BA95-A85ACB673209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2"/>
  <sheetViews>
    <sheetView rightToLeft="1" tabSelected="1" workbookViewId="0">
      <pane ySplit="1" topLeftCell="A2" activePane="bottomLeft" state="frozen"/>
      <selection pane="bottomLeft" activeCell="G10" sqref="G10"/>
    </sheetView>
  </sheetViews>
  <sheetFormatPr defaultColWidth="12.5703125" defaultRowHeight="15.75" customHeight="1" x14ac:dyDescent="0.2"/>
  <cols>
    <col min="1" max="1" width="13.42578125" customWidth="1"/>
    <col min="3" max="3" width="23.85546875" bestFit="1" customWidth="1"/>
    <col min="4" max="4" width="18.7109375" bestFit="1" customWidth="1"/>
    <col min="5" max="5" width="18" bestFit="1" customWidth="1"/>
    <col min="7" max="7" width="14.5703125" customWidth="1"/>
    <col min="8" max="8" width="15" customWidth="1"/>
  </cols>
  <sheetData>
    <row r="1" spans="1:8" ht="12.75" x14ac:dyDescent="0.2">
      <c r="A1" s="1" t="s">
        <v>0</v>
      </c>
      <c r="B1" s="2">
        <v>2022</v>
      </c>
      <c r="C1" s="2">
        <v>2023</v>
      </c>
      <c r="D1" s="2">
        <v>2024</v>
      </c>
      <c r="E1" s="2">
        <v>2025</v>
      </c>
    </row>
    <row r="2" spans="1:8" ht="14.25" x14ac:dyDescent="0.2">
      <c r="A2" s="3" t="s">
        <v>1</v>
      </c>
      <c r="B2" s="4"/>
      <c r="C2" s="4"/>
      <c r="D2" s="4"/>
      <c r="E2" s="4"/>
    </row>
    <row r="3" spans="1:8" ht="14.25" x14ac:dyDescent="0.2">
      <c r="A3" s="3" t="s">
        <v>2</v>
      </c>
      <c r="B3" s="4"/>
      <c r="C3" s="4"/>
      <c r="D3" s="4"/>
      <c r="E3" s="4"/>
      <c r="G3" s="3"/>
    </row>
    <row r="4" spans="1:8" ht="14.25" x14ac:dyDescent="0.2">
      <c r="A4" s="3" t="s">
        <v>3</v>
      </c>
      <c r="B4" s="4"/>
      <c r="C4" s="4"/>
      <c r="D4" s="4"/>
      <c r="E4" s="4"/>
    </row>
    <row r="5" spans="1:8" ht="15.75" customHeight="1" x14ac:dyDescent="0.25">
      <c r="A5" s="3" t="s">
        <v>4</v>
      </c>
      <c r="B5" s="4"/>
      <c r="C5" s="4"/>
      <c r="D5" s="4"/>
      <c r="E5" s="4"/>
      <c r="F5" s="5" t="s">
        <v>5</v>
      </c>
      <c r="G5" s="6"/>
    </row>
    <row r="6" spans="1:8" ht="14.25" x14ac:dyDescent="0.2">
      <c r="A6" s="3" t="s">
        <v>6</v>
      </c>
      <c r="B6" s="4"/>
      <c r="C6" s="4"/>
      <c r="D6" s="4"/>
      <c r="E6" s="4"/>
    </row>
    <row r="7" spans="1:8" ht="14.25" x14ac:dyDescent="0.2">
      <c r="A7" s="3" t="s">
        <v>7</v>
      </c>
      <c r="B7" s="4"/>
      <c r="C7" s="4"/>
      <c r="D7" s="4"/>
      <c r="E7" s="4"/>
      <c r="F7" s="14"/>
      <c r="H7" s="3"/>
    </row>
    <row r="8" spans="1:8" ht="14.25" x14ac:dyDescent="0.2">
      <c r="A8" s="3" t="s">
        <v>8</v>
      </c>
      <c r="B8" s="4"/>
      <c r="C8" s="4"/>
      <c r="D8" s="4"/>
      <c r="E8" s="4"/>
      <c r="H8" s="3"/>
    </row>
    <row r="9" spans="1:8" ht="14.25" x14ac:dyDescent="0.2">
      <c r="A9" s="3" t="s">
        <v>9</v>
      </c>
      <c r="B9" s="4"/>
      <c r="C9" s="4"/>
      <c r="D9" s="4"/>
      <c r="E9" s="4"/>
      <c r="H9" s="3"/>
    </row>
    <row r="10" spans="1:8" ht="14.25" x14ac:dyDescent="0.2">
      <c r="A10" s="3" t="s">
        <v>10</v>
      </c>
      <c r="B10" s="4"/>
      <c r="C10" s="4"/>
      <c r="D10" s="4"/>
      <c r="E10" s="4"/>
    </row>
    <row r="11" spans="1:8" ht="14.25" x14ac:dyDescent="0.2">
      <c r="A11" s="3" t="s">
        <v>11</v>
      </c>
      <c r="B11" s="4"/>
      <c r="C11" s="4"/>
      <c r="D11" s="4"/>
      <c r="E11" s="4"/>
    </row>
    <row r="12" spans="1:8" ht="14.25" x14ac:dyDescent="0.2">
      <c r="A12" s="3" t="s">
        <v>12</v>
      </c>
      <c r="B12" s="4"/>
      <c r="C12" s="4"/>
      <c r="D12" s="4"/>
      <c r="E12" s="4"/>
    </row>
    <row r="13" spans="1:8" ht="14.25" x14ac:dyDescent="0.2">
      <c r="A13" s="3" t="s">
        <v>13</v>
      </c>
      <c r="B13" s="4"/>
      <c r="C13" s="4"/>
      <c r="D13" s="4"/>
      <c r="E13" s="4"/>
    </row>
    <row r="14" spans="1:8" ht="14.25" x14ac:dyDescent="0.2">
      <c r="A14" s="7" t="s">
        <v>14</v>
      </c>
      <c r="B14" s="8">
        <f t="shared" ref="B14:E14" si="0">SUM(B2:B13)</f>
        <v>0</v>
      </c>
      <c r="C14" s="8">
        <f t="shared" si="0"/>
        <v>0</v>
      </c>
      <c r="D14" s="8">
        <f t="shared" si="0"/>
        <v>0</v>
      </c>
      <c r="E14" s="8">
        <f t="shared" si="0"/>
        <v>0</v>
      </c>
      <c r="F14" s="14" t="s">
        <v>31</v>
      </c>
    </row>
    <row r="16" spans="1:8" ht="12.75" x14ac:dyDescent="0.2">
      <c r="B16" s="15" t="s">
        <v>15</v>
      </c>
      <c r="C16" s="16"/>
      <c r="D16" s="16"/>
      <c r="E16" s="16"/>
      <c r="F16" s="16"/>
      <c r="G16" s="16"/>
      <c r="H16" s="16"/>
    </row>
    <row r="18" spans="1:8" ht="15" x14ac:dyDescent="0.25">
      <c r="A18" s="9" t="s">
        <v>16</v>
      </c>
      <c r="B18" s="9" t="s">
        <v>17</v>
      </c>
      <c r="C18" s="9" t="s">
        <v>18</v>
      </c>
      <c r="D18" s="9" t="s">
        <v>19</v>
      </c>
      <c r="E18" s="9" t="s">
        <v>20</v>
      </c>
      <c r="F18" s="9" t="s">
        <v>21</v>
      </c>
      <c r="G18" s="9" t="s">
        <v>22</v>
      </c>
      <c r="H18" s="10" t="s">
        <v>23</v>
      </c>
    </row>
    <row r="19" spans="1:8" ht="12.75" x14ac:dyDescent="0.2">
      <c r="A19" s="3" t="s">
        <v>11</v>
      </c>
      <c r="B19" s="3">
        <v>2023</v>
      </c>
      <c r="C19" s="3" t="s">
        <v>24</v>
      </c>
      <c r="D19" s="11">
        <f>SUM(C11)</f>
        <v>0</v>
      </c>
      <c r="E19" s="3">
        <f>SUM($B$2:$B$13)/12</f>
        <v>0</v>
      </c>
      <c r="F19" s="11">
        <f t="shared" ref="F19:F32" si="1">D19-E19</f>
        <v>0</v>
      </c>
      <c r="G19" s="12" t="str">
        <f t="shared" ref="G19:G32" si="2">IF(E19=0,"",(D19-E19)/E19)</f>
        <v/>
      </c>
      <c r="H19" s="13" t="str">
        <f t="shared" ref="H19:H32" si="3">IF(G19&lt;0,"ירידה - לבדוק פיצוי","אין ירידה")</f>
        <v>אין ירידה</v>
      </c>
    </row>
    <row r="20" spans="1:8" ht="12.75" x14ac:dyDescent="0.2">
      <c r="A20" s="3" t="s">
        <v>25</v>
      </c>
      <c r="B20" s="3">
        <v>2023</v>
      </c>
      <c r="C20" s="3" t="s">
        <v>24</v>
      </c>
      <c r="D20" s="11">
        <f>SUM(C12,C13)</f>
        <v>0</v>
      </c>
      <c r="E20" s="3">
        <f t="shared" ref="E20:E32" si="4">SUM($B$2:$B$13)/12*2</f>
        <v>0</v>
      </c>
      <c r="F20" s="11">
        <f t="shared" si="1"/>
        <v>0</v>
      </c>
      <c r="G20" s="12" t="str">
        <f t="shared" si="2"/>
        <v/>
      </c>
      <c r="H20" s="13" t="str">
        <f t="shared" si="3"/>
        <v>אין ירידה</v>
      </c>
    </row>
    <row r="21" spans="1:8" ht="12.75" x14ac:dyDescent="0.2">
      <c r="A21" s="3" t="s">
        <v>26</v>
      </c>
      <c r="B21" s="3">
        <v>2024</v>
      </c>
      <c r="C21" s="3" t="s">
        <v>24</v>
      </c>
      <c r="D21" s="11">
        <f>SUM(D2,D3)</f>
        <v>0</v>
      </c>
      <c r="E21" s="3">
        <f t="shared" si="4"/>
        <v>0</v>
      </c>
      <c r="F21" s="11">
        <f t="shared" si="1"/>
        <v>0</v>
      </c>
      <c r="G21" s="12" t="str">
        <f t="shared" si="2"/>
        <v/>
      </c>
      <c r="H21" s="13" t="str">
        <f t="shared" si="3"/>
        <v>אין ירידה</v>
      </c>
    </row>
    <row r="22" spans="1:8" ht="12.75" x14ac:dyDescent="0.2">
      <c r="A22" s="3" t="s">
        <v>27</v>
      </c>
      <c r="B22" s="3">
        <v>2024</v>
      </c>
      <c r="C22" s="3" t="s">
        <v>24</v>
      </c>
      <c r="D22" s="11">
        <f>SUM(D4,D5)</f>
        <v>0</v>
      </c>
      <c r="E22" s="3">
        <f t="shared" si="4"/>
        <v>0</v>
      </c>
      <c r="F22" s="11">
        <f t="shared" si="1"/>
        <v>0</v>
      </c>
      <c r="G22" s="12" t="str">
        <f t="shared" si="2"/>
        <v/>
      </c>
      <c r="H22" s="13" t="str">
        <f t="shared" si="3"/>
        <v>אין ירידה</v>
      </c>
    </row>
    <row r="23" spans="1:8" ht="12.75" x14ac:dyDescent="0.2">
      <c r="A23" s="3" t="s">
        <v>28</v>
      </c>
      <c r="B23" s="3">
        <v>2024</v>
      </c>
      <c r="C23" s="3" t="s">
        <v>24</v>
      </c>
      <c r="D23" s="11">
        <f>SUM(D6,D7)</f>
        <v>0</v>
      </c>
      <c r="E23" s="3">
        <f t="shared" si="4"/>
        <v>0</v>
      </c>
      <c r="F23" s="11">
        <f t="shared" si="1"/>
        <v>0</v>
      </c>
      <c r="G23" s="12" t="str">
        <f t="shared" si="2"/>
        <v/>
      </c>
      <c r="H23" s="13" t="str">
        <f t="shared" si="3"/>
        <v>אין ירידה</v>
      </c>
    </row>
    <row r="24" spans="1:8" ht="12.75" x14ac:dyDescent="0.2">
      <c r="A24" s="3" t="s">
        <v>29</v>
      </c>
      <c r="B24" s="3">
        <v>2024</v>
      </c>
      <c r="C24" s="3" t="s">
        <v>24</v>
      </c>
      <c r="D24" s="11">
        <f>SUM(D8,D9)</f>
        <v>0</v>
      </c>
      <c r="E24" s="3">
        <f t="shared" si="4"/>
        <v>0</v>
      </c>
      <c r="F24" s="11">
        <f t="shared" si="1"/>
        <v>0</v>
      </c>
      <c r="G24" s="12" t="str">
        <f t="shared" si="2"/>
        <v/>
      </c>
      <c r="H24" s="13" t="str">
        <f t="shared" si="3"/>
        <v>אין ירידה</v>
      </c>
    </row>
    <row r="25" spans="1:8" ht="12.75" x14ac:dyDescent="0.2">
      <c r="A25" s="3" t="s">
        <v>30</v>
      </c>
      <c r="B25" s="3">
        <v>2024</v>
      </c>
      <c r="C25" s="3" t="s">
        <v>24</v>
      </c>
      <c r="D25" s="11">
        <f>SUM(D10,D11)</f>
        <v>0</v>
      </c>
      <c r="E25" s="3">
        <f t="shared" si="4"/>
        <v>0</v>
      </c>
      <c r="F25" s="11">
        <f t="shared" si="1"/>
        <v>0</v>
      </c>
      <c r="G25" s="12" t="str">
        <f t="shared" si="2"/>
        <v/>
      </c>
      <c r="H25" s="13" t="str">
        <f t="shared" si="3"/>
        <v>אין ירידה</v>
      </c>
    </row>
    <row r="26" spans="1:8" ht="12.75" x14ac:dyDescent="0.2">
      <c r="A26" s="3" t="s">
        <v>25</v>
      </c>
      <c r="B26" s="3">
        <v>2024</v>
      </c>
      <c r="C26" s="3" t="s">
        <v>24</v>
      </c>
      <c r="D26" s="11">
        <f>SUM(D12,D13)</f>
        <v>0</v>
      </c>
      <c r="E26" s="3">
        <f t="shared" si="4"/>
        <v>0</v>
      </c>
      <c r="F26" s="11">
        <f t="shared" si="1"/>
        <v>0</v>
      </c>
      <c r="G26" s="12" t="str">
        <f t="shared" si="2"/>
        <v/>
      </c>
      <c r="H26" s="13" t="str">
        <f t="shared" si="3"/>
        <v>אין ירידה</v>
      </c>
    </row>
    <row r="27" spans="1:8" ht="12.75" x14ac:dyDescent="0.2">
      <c r="A27" s="3" t="s">
        <v>26</v>
      </c>
      <c r="B27" s="3">
        <v>2025</v>
      </c>
      <c r="C27" s="3" t="s">
        <v>24</v>
      </c>
      <c r="D27" s="11">
        <f>SUM(E2,E3)</f>
        <v>0</v>
      </c>
      <c r="E27" s="3">
        <f t="shared" si="4"/>
        <v>0</v>
      </c>
      <c r="F27" s="11">
        <f t="shared" si="1"/>
        <v>0</v>
      </c>
      <c r="G27" s="12" t="str">
        <f t="shared" si="2"/>
        <v/>
      </c>
      <c r="H27" s="13" t="str">
        <f t="shared" si="3"/>
        <v>אין ירידה</v>
      </c>
    </row>
    <row r="28" spans="1:8" ht="12.75" x14ac:dyDescent="0.2">
      <c r="A28" s="3" t="s">
        <v>27</v>
      </c>
      <c r="B28" s="3">
        <v>2025</v>
      </c>
      <c r="C28" s="3" t="s">
        <v>24</v>
      </c>
      <c r="D28" s="11">
        <f>SUM(E4,E5)</f>
        <v>0</v>
      </c>
      <c r="E28" s="3">
        <f t="shared" si="4"/>
        <v>0</v>
      </c>
      <c r="F28" s="11">
        <f t="shared" si="1"/>
        <v>0</v>
      </c>
      <c r="G28" s="12" t="str">
        <f t="shared" si="2"/>
        <v/>
      </c>
      <c r="H28" s="13" t="str">
        <f t="shared" si="3"/>
        <v>אין ירידה</v>
      </c>
    </row>
    <row r="29" spans="1:8" ht="12.75" x14ac:dyDescent="0.2">
      <c r="A29" s="3" t="s">
        <v>28</v>
      </c>
      <c r="B29" s="3">
        <v>2025</v>
      </c>
      <c r="C29" s="3" t="s">
        <v>24</v>
      </c>
      <c r="D29" s="11">
        <f>SUM(E6,E7)</f>
        <v>0</v>
      </c>
      <c r="E29" s="3">
        <f t="shared" si="4"/>
        <v>0</v>
      </c>
      <c r="F29" s="11">
        <f t="shared" si="1"/>
        <v>0</v>
      </c>
      <c r="G29" s="12" t="str">
        <f t="shared" si="2"/>
        <v/>
      </c>
      <c r="H29" s="13" t="str">
        <f t="shared" si="3"/>
        <v>אין ירידה</v>
      </c>
    </row>
    <row r="30" spans="1:8" ht="12.75" x14ac:dyDescent="0.2">
      <c r="A30" s="3" t="s">
        <v>29</v>
      </c>
      <c r="B30" s="3">
        <v>2025</v>
      </c>
      <c r="C30" s="3" t="s">
        <v>24</v>
      </c>
      <c r="D30" s="11">
        <f>SUM(E8,E9)</f>
        <v>0</v>
      </c>
      <c r="E30" s="3">
        <f t="shared" si="4"/>
        <v>0</v>
      </c>
      <c r="F30" s="11">
        <f t="shared" si="1"/>
        <v>0</v>
      </c>
      <c r="G30" s="12" t="str">
        <f t="shared" si="2"/>
        <v/>
      </c>
      <c r="H30" s="13" t="str">
        <f t="shared" si="3"/>
        <v>אין ירידה</v>
      </c>
    </row>
    <row r="31" spans="1:8" ht="12.75" x14ac:dyDescent="0.2">
      <c r="A31" s="3" t="s">
        <v>30</v>
      </c>
      <c r="B31" s="3">
        <v>2025</v>
      </c>
      <c r="C31" s="3" t="s">
        <v>24</v>
      </c>
      <c r="D31" s="11">
        <f>SUM(E10,E11)</f>
        <v>0</v>
      </c>
      <c r="E31" s="3">
        <f t="shared" si="4"/>
        <v>0</v>
      </c>
      <c r="F31" s="11">
        <f t="shared" si="1"/>
        <v>0</v>
      </c>
      <c r="G31" s="12" t="str">
        <f t="shared" si="2"/>
        <v/>
      </c>
      <c r="H31" s="13" t="str">
        <f t="shared" si="3"/>
        <v>אין ירידה</v>
      </c>
    </row>
    <row r="32" spans="1:8" ht="12.75" x14ac:dyDescent="0.2">
      <c r="A32" s="3" t="s">
        <v>25</v>
      </c>
      <c r="B32" s="3">
        <v>2025</v>
      </c>
      <c r="C32" s="3" t="s">
        <v>24</v>
      </c>
      <c r="D32" s="11">
        <f>SUM(E12,E13)</f>
        <v>0</v>
      </c>
      <c r="E32" s="3">
        <f t="shared" si="4"/>
        <v>0</v>
      </c>
      <c r="F32" s="11">
        <f t="shared" si="1"/>
        <v>0</v>
      </c>
      <c r="G32" s="12" t="str">
        <f t="shared" si="2"/>
        <v/>
      </c>
      <c r="H32" s="13" t="str">
        <f t="shared" si="3"/>
        <v>אין ירידה</v>
      </c>
    </row>
  </sheetData>
  <conditionalFormatting sqref="A19:H32">
    <cfRule type="expression" dxfId="0" priority="1">
      <formula>$F19&lt;0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9FFFAE092BAD489960C777B681F763" ma:contentTypeVersion="12" ma:contentTypeDescription="Create a new document." ma:contentTypeScope="" ma:versionID="c96b4a3d79b54fe8678b8770430fda6b">
  <xsd:schema xmlns:xsd="http://www.w3.org/2001/XMLSchema" xmlns:xs="http://www.w3.org/2001/XMLSchema" xmlns:p="http://schemas.microsoft.com/office/2006/metadata/properties" xmlns:ns2="b930bb51-8c87-4398-9266-80ca1b618f35" xmlns:ns3="fc83e913-bf8f-4d42-a771-a7c741d8acc7" targetNamespace="http://schemas.microsoft.com/office/2006/metadata/properties" ma:root="true" ma:fieldsID="bd69931518854ce65f9ff2c819d1a6af" ns2:_="" ns3:_="">
    <xsd:import namespace="b930bb51-8c87-4398-9266-80ca1b618f35"/>
    <xsd:import namespace="fc83e913-bf8f-4d42-a771-a7c741d8ac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0bb51-8c87-4398-9266-80ca1b618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1b8e600-3a96-4cdb-8945-0e6f641448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3e913-bf8f-4d42-a771-a7c741d8ac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be6490d-c312-4fd6-bf1f-b5e664fc5009}" ma:internalName="TaxCatchAll" ma:showField="CatchAllData" ma:web="fc83e913-bf8f-4d42-a771-a7c741d8ac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30bb51-8c87-4398-9266-80ca1b618f35">
      <Terms xmlns="http://schemas.microsoft.com/office/infopath/2007/PartnerControls"/>
    </lcf76f155ced4ddcb4097134ff3c332f>
    <TaxCatchAll xmlns="fc83e913-bf8f-4d42-a771-a7c741d8acc7" xsi:nil="true"/>
  </documentManagement>
</p:properties>
</file>

<file path=customXml/itemProps1.xml><?xml version="1.0" encoding="utf-8"?>
<ds:datastoreItem xmlns:ds="http://schemas.openxmlformats.org/officeDocument/2006/customXml" ds:itemID="{AFF2F1F7-F134-46FD-A09D-0A5A11B20E8A}"/>
</file>

<file path=customXml/itemProps2.xml><?xml version="1.0" encoding="utf-8"?>
<ds:datastoreItem xmlns:ds="http://schemas.openxmlformats.org/officeDocument/2006/customXml" ds:itemID="{116FB6C0-FAEC-40D8-9E9A-F0473F4075AB}"/>
</file>

<file path=customXml/itemProps3.xml><?xml version="1.0" encoding="utf-8"?>
<ds:datastoreItem xmlns:ds="http://schemas.openxmlformats.org/officeDocument/2006/customXml" ds:itemID="{49C80D53-6D31-45DA-927B-0C441042B0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Adva Shavit</cp:lastModifiedBy>
  <dcterms:modified xsi:type="dcterms:W3CDTF">2026-06-28T08:13:37Z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0x010100989FFFAE092BAD489960C777B681F763</vt:lpwstr>
  </property>
</Properties>
</file>